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MCS\UserFiles\ltulabin\Desktop\"/>
    </mc:Choice>
  </mc:AlternateContent>
  <xr:revisionPtr revIDLastSave="0" documentId="8_{A4DAB6E8-7197-481E-B467-A164FC673890}" xr6:coauthVersionLast="47" xr6:coauthVersionMax="47" xr10:uidLastSave="{00000000-0000-0000-0000-000000000000}"/>
  <bookViews>
    <workbookView xWindow="-120" yWindow="-120" windowWidth="29040" windowHeight="15840" xr2:uid="{75C2F5E2-3D53-4B08-9E1D-817D0ADB974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5" i="1"/>
  <c r="K23" i="1"/>
  <c r="K22" i="1"/>
  <c r="K21" i="1"/>
  <c r="K20" i="1"/>
  <c r="K19" i="1"/>
  <c r="G26" i="1"/>
  <c r="G25" i="1"/>
  <c r="G24" i="1"/>
  <c r="G22" i="1"/>
  <c r="G21" i="1"/>
  <c r="G20" i="1"/>
  <c r="G19" i="1"/>
  <c r="C19" i="1"/>
  <c r="C26" i="1"/>
  <c r="C25" i="1"/>
  <c r="C24" i="1"/>
  <c r="C20" i="1"/>
  <c r="C21" i="1"/>
  <c r="C23" i="1"/>
  <c r="G9" i="1"/>
  <c r="G11" i="1"/>
  <c r="C11" i="1"/>
  <c r="C9" i="1"/>
  <c r="G23" i="1"/>
  <c r="O21" i="1"/>
  <c r="O22" i="1"/>
  <c r="O23" i="1"/>
  <c r="K37" i="1"/>
  <c r="K36" i="1"/>
  <c r="K33" i="1"/>
  <c r="K34" i="1"/>
  <c r="K32" i="1"/>
  <c r="G36" i="1"/>
  <c r="G37" i="1"/>
  <c r="G35" i="1"/>
  <c r="G33" i="1"/>
  <c r="G32" i="1"/>
  <c r="C31" i="1"/>
  <c r="C38" i="1"/>
  <c r="C35" i="1"/>
  <c r="C36" i="1"/>
  <c r="C37" i="1"/>
  <c r="C34" i="1"/>
  <c r="C32" i="1"/>
  <c r="K24" i="1"/>
  <c r="C22" i="1"/>
  <c r="G14" i="1"/>
  <c r="G13" i="1"/>
  <c r="G12" i="1"/>
  <c r="G10" i="1"/>
  <c r="G8" i="1"/>
  <c r="G7" i="1"/>
  <c r="G6" i="1"/>
  <c r="C14" i="1"/>
  <c r="C12" i="1"/>
  <c r="C13" i="1"/>
  <c r="C7" i="1"/>
  <c r="C8" i="1"/>
  <c r="C6" i="1"/>
  <c r="K38" i="1"/>
  <c r="K31" i="1"/>
  <c r="G38" i="1"/>
  <c r="G31" i="1"/>
  <c r="O10" i="1"/>
  <c r="K13" i="1"/>
  <c r="K14" i="1"/>
  <c r="K12" i="1"/>
  <c r="K11" i="1"/>
  <c r="K7" i="1"/>
  <c r="K8" i="1"/>
  <c r="K9" i="1"/>
  <c r="K6" i="1"/>
  <c r="O34" i="1"/>
  <c r="O33" i="1"/>
  <c r="O32" i="1"/>
  <c r="K35" i="1"/>
  <c r="G34" i="1"/>
  <c r="C33" i="1"/>
  <c r="O9" i="1"/>
  <c r="O8" i="1"/>
  <c r="K10" i="1" l="1"/>
  <c r="C10" i="1"/>
</calcChain>
</file>

<file path=xl/sharedStrings.xml><?xml version="1.0" encoding="utf-8"?>
<sst xmlns="http://schemas.openxmlformats.org/spreadsheetml/2006/main" count="100" uniqueCount="28">
  <si>
    <t>JFK Middle School's Bell Schedule SY 23-24</t>
  </si>
  <si>
    <t>Regular Day (M-W)</t>
  </si>
  <si>
    <t>6th Grade</t>
  </si>
  <si>
    <t xml:space="preserve">7th Grade </t>
  </si>
  <si>
    <t xml:space="preserve">8th Grade </t>
  </si>
  <si>
    <t>1st</t>
  </si>
  <si>
    <t>2nd</t>
  </si>
  <si>
    <t>Regular Day (M-W) Lunch Schedule</t>
  </si>
  <si>
    <t>3rd</t>
  </si>
  <si>
    <t>6th Grade Lunch</t>
  </si>
  <si>
    <t>Lunch</t>
  </si>
  <si>
    <t>4th CCR</t>
  </si>
  <si>
    <t xml:space="preserve">4th </t>
  </si>
  <si>
    <t>7th Grade Lunch</t>
  </si>
  <si>
    <t>5th (CCR)</t>
  </si>
  <si>
    <t>8th Grade Lunch</t>
  </si>
  <si>
    <t>5th</t>
  </si>
  <si>
    <t>6th</t>
  </si>
  <si>
    <t>7th</t>
  </si>
  <si>
    <t>8th</t>
  </si>
  <si>
    <t>Late Start Thursday and Friday</t>
  </si>
  <si>
    <t>7th Grade</t>
  </si>
  <si>
    <t>8th Grade</t>
  </si>
  <si>
    <t>Late Start Lunch Schedule</t>
  </si>
  <si>
    <t>4th</t>
  </si>
  <si>
    <t>2-HR Delay Schedule</t>
  </si>
  <si>
    <t>2hr- Delay Schedule</t>
  </si>
  <si>
    <t xml:space="preserve">5th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</si>
</sst>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2" xfId="0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787401</xdr:colOff>
      <xdr:row>0</xdr:row>
      <xdr:rowOff>0</xdr:rowOff>
    </xdr:from>
    <xdr:to>
      <xdr:col>13</xdr:col>
      <xdr:colOff>539749</xdr:colOff>
      <xdr:row>5</xdr:row>
      <xdr:rowOff>144067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314141-C9CF-4385-A454-5477A24B8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7984" y="0"/>
          <a:ext cx="916515" cy="110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991C-7053-4BF6-93D4-C3E50DED7287}">
  <sheetPr>
    <pageSetUpPr fitToPage="1"/>
  </sheetPr>
  <dimension ref="A1:O38"/>
  <sheetViews>
    <sheetView tabSelected="1" zoomScale="90" zoomScaleNormal="90" workbookViewId="0">
      <selection activeCell="R39" sqref="R39"/>
    </sheetView>
  </sheetViews>
  <sheetFormatPr defaultRowHeight="15"/>
  <cols>
    <col min="2" max="3" width="12.7109375" bestFit="1" customWidth="1"/>
    <col min="5" max="5" width="11.28515625" bestFit="1" customWidth="1"/>
    <col min="6" max="7" width="12.7109375" bestFit="1" customWidth="1"/>
    <col min="10" max="11" width="12.7109375" bestFit="1" customWidth="1"/>
    <col min="13" max="13" width="17.42578125" customWidth="1"/>
    <col min="14" max="15" width="13.140625" bestFit="1" customWidth="1"/>
  </cols>
  <sheetData>
    <row r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5">
      <c r="A3" s="9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15.75">
      <c r="A5" s="10" t="s">
        <v>2</v>
      </c>
      <c r="B5" s="10"/>
      <c r="C5" s="10"/>
      <c r="D5" s="2"/>
      <c r="E5" s="11" t="s">
        <v>3</v>
      </c>
      <c r="F5" s="11"/>
      <c r="G5" s="11"/>
      <c r="H5" s="2"/>
      <c r="I5" s="12" t="s">
        <v>4</v>
      </c>
      <c r="J5" s="12"/>
      <c r="K5" s="12"/>
    </row>
    <row r="6" spans="1:15" ht="15.75">
      <c r="A6" s="3" t="s">
        <v>5</v>
      </c>
      <c r="B6" s="4">
        <v>0.33333333333333331</v>
      </c>
      <c r="C6" s="4">
        <f>B6+TIME(0,49,0)</f>
        <v>0.36736111111111108</v>
      </c>
      <c r="D6" s="2"/>
      <c r="E6" s="3" t="s">
        <v>5</v>
      </c>
      <c r="F6" s="4">
        <v>0.33333333333333331</v>
      </c>
      <c r="G6" s="4">
        <f>F6+TIME(0,49,0)</f>
        <v>0.36736111111111108</v>
      </c>
      <c r="H6" s="2"/>
      <c r="I6" s="3" t="s">
        <v>5</v>
      </c>
      <c r="J6" s="4">
        <v>0.33333333333333331</v>
      </c>
      <c r="K6" s="4">
        <f>J6+TIME(0,49,0)</f>
        <v>0.36736111111111108</v>
      </c>
      <c r="M6" s="2"/>
      <c r="N6" s="2"/>
      <c r="O6" s="2"/>
    </row>
    <row r="7" spans="1:15" ht="15.75">
      <c r="A7" s="3" t="s">
        <v>6</v>
      </c>
      <c r="B7" s="4">
        <v>0.36944444444444446</v>
      </c>
      <c r="C7" s="4">
        <f t="shared" ref="C7:C8" si="0">B7+TIME(0,49,0)</f>
        <v>0.40347222222222223</v>
      </c>
      <c r="D7" s="2"/>
      <c r="E7" s="3" t="s">
        <v>6</v>
      </c>
      <c r="F7" s="4">
        <v>0.36944444444444446</v>
      </c>
      <c r="G7" s="4">
        <f t="shared" ref="G7:G8" si="1">F7+TIME(0,49,0)</f>
        <v>0.40347222222222223</v>
      </c>
      <c r="H7" s="2"/>
      <c r="I7" s="3" t="s">
        <v>6</v>
      </c>
      <c r="J7" s="4">
        <v>0.36944444444444446</v>
      </c>
      <c r="K7" s="4">
        <f t="shared" ref="K7:K9" si="2">J7+TIME(0,49,0)</f>
        <v>0.40347222222222223</v>
      </c>
      <c r="M7" s="8" t="s">
        <v>7</v>
      </c>
      <c r="N7" s="8"/>
      <c r="O7" s="5"/>
    </row>
    <row r="8" spans="1:15" ht="15.75">
      <c r="A8" s="3" t="s">
        <v>8</v>
      </c>
      <c r="B8" s="4">
        <v>0.4055555555555555</v>
      </c>
      <c r="C8" s="4">
        <f t="shared" si="0"/>
        <v>0.43958333333333327</v>
      </c>
      <c r="D8" s="2"/>
      <c r="E8" s="3" t="s">
        <v>8</v>
      </c>
      <c r="F8" s="4">
        <v>0.4055555555555555</v>
      </c>
      <c r="G8" s="4">
        <f t="shared" si="1"/>
        <v>0.43958333333333327</v>
      </c>
      <c r="H8" s="2"/>
      <c r="I8" s="3" t="s">
        <v>8</v>
      </c>
      <c r="J8" s="4">
        <v>0.4055555555555555</v>
      </c>
      <c r="K8" s="4">
        <f t="shared" si="2"/>
        <v>0.43958333333333327</v>
      </c>
      <c r="M8" s="6" t="s">
        <v>9</v>
      </c>
      <c r="N8" s="7">
        <v>0.44166666666666665</v>
      </c>
      <c r="O8" s="7">
        <f>N8+TIME(0,30,0)</f>
        <v>0.46249999999999997</v>
      </c>
    </row>
    <row r="9" spans="1:15" ht="15.75">
      <c r="A9" s="3" t="s">
        <v>10</v>
      </c>
      <c r="B9" s="4">
        <v>0.44166666666666665</v>
      </c>
      <c r="C9" s="4">
        <f>B9+TIME(0,30,0)</f>
        <v>0.46249999999999997</v>
      </c>
      <c r="D9" s="2"/>
      <c r="E9" s="3" t="s">
        <v>11</v>
      </c>
      <c r="F9" s="4">
        <v>0.44166666666666665</v>
      </c>
      <c r="G9" s="4">
        <f>F9+TIME(0,30,0)</f>
        <v>0.46249999999999997</v>
      </c>
      <c r="H9" s="2"/>
      <c r="I9" s="3" t="s">
        <v>12</v>
      </c>
      <c r="J9" s="4">
        <v>0.44166666666666665</v>
      </c>
      <c r="K9" s="4">
        <f t="shared" si="2"/>
        <v>0.47569444444444442</v>
      </c>
      <c r="M9" s="6" t="s">
        <v>13</v>
      </c>
      <c r="N9" s="7">
        <v>0.46458333333333335</v>
      </c>
      <c r="O9" s="7">
        <f>N9+TIME(0,30,0)</f>
        <v>0.48541666666666666</v>
      </c>
    </row>
    <row r="10" spans="1:15" ht="15.75">
      <c r="A10" s="3" t="s">
        <v>11</v>
      </c>
      <c r="B10" s="4">
        <v>0.46458333333333335</v>
      </c>
      <c r="C10" s="4">
        <f>B10+TIME(0,30,0)</f>
        <v>0.48541666666666666</v>
      </c>
      <c r="D10" s="2"/>
      <c r="E10" s="3" t="s">
        <v>10</v>
      </c>
      <c r="F10" s="4">
        <v>0.46458333333333335</v>
      </c>
      <c r="G10" s="4">
        <f>F10+TIME(0,30,0)</f>
        <v>0.48541666666666666</v>
      </c>
      <c r="H10" s="2"/>
      <c r="I10" s="3" t="s">
        <v>14</v>
      </c>
      <c r="J10" s="4">
        <v>0.4777777777777778</v>
      </c>
      <c r="K10" s="4">
        <f>J10+TIME(0,30,0)</f>
        <v>0.49861111111111112</v>
      </c>
      <c r="M10" s="6" t="s">
        <v>15</v>
      </c>
      <c r="N10" s="7">
        <v>0.50069444444444444</v>
      </c>
      <c r="O10" s="7">
        <f>N10+TIME(0,30,0)</f>
        <v>0.52152777777777781</v>
      </c>
    </row>
    <row r="11" spans="1:15" ht="15.75">
      <c r="A11" s="3" t="s">
        <v>16</v>
      </c>
      <c r="B11" s="4">
        <v>0.48749999999999999</v>
      </c>
      <c r="C11" s="4">
        <f>B11+TIME(0,49,0)</f>
        <v>0.52152777777777781</v>
      </c>
      <c r="D11" s="2"/>
      <c r="E11" s="3" t="s">
        <v>16</v>
      </c>
      <c r="F11" s="4">
        <v>0.48749999999999999</v>
      </c>
      <c r="G11" s="4">
        <f>F11+TIME(0,49,0)</f>
        <v>0.52152777777777781</v>
      </c>
      <c r="H11" s="2"/>
      <c r="I11" s="3" t="s">
        <v>10</v>
      </c>
      <c r="J11" s="4">
        <v>0.50069444444444444</v>
      </c>
      <c r="K11" s="4">
        <f>J11+TIME(0,30,0)</f>
        <v>0.52152777777777781</v>
      </c>
      <c r="M11" s="2"/>
      <c r="N11" s="2"/>
      <c r="O11" s="2"/>
    </row>
    <row r="12" spans="1:15" ht="15.75">
      <c r="A12" s="3" t="s">
        <v>17</v>
      </c>
      <c r="B12" s="4">
        <v>0.52361111111111114</v>
      </c>
      <c r="C12" s="4">
        <f t="shared" ref="C12:C13" si="3">B12+TIME(0,49,0)</f>
        <v>0.55763888888888891</v>
      </c>
      <c r="D12" s="2"/>
      <c r="E12" s="3" t="s">
        <v>17</v>
      </c>
      <c r="F12" s="4">
        <v>0.52361111111111114</v>
      </c>
      <c r="G12" s="4">
        <f t="shared" ref="G12:G13" si="4">F12+TIME(0,49,0)</f>
        <v>0.55763888888888891</v>
      </c>
      <c r="H12" s="2"/>
      <c r="I12" s="3" t="s">
        <v>17</v>
      </c>
      <c r="J12" s="4">
        <v>0.52361111111111114</v>
      </c>
      <c r="K12" s="4">
        <f>J12+TIME(0,49,0)</f>
        <v>0.55763888888888891</v>
      </c>
      <c r="M12" s="2"/>
      <c r="N12" s="2"/>
      <c r="O12" s="2"/>
    </row>
    <row r="13" spans="1:15" ht="15.75">
      <c r="A13" s="3" t="s">
        <v>18</v>
      </c>
      <c r="B13" s="4">
        <v>0.55972222222222223</v>
      </c>
      <c r="C13" s="4">
        <f t="shared" si="3"/>
        <v>0.59375</v>
      </c>
      <c r="D13" s="2"/>
      <c r="E13" s="3" t="s">
        <v>18</v>
      </c>
      <c r="F13" s="4">
        <v>0.55972222222222223</v>
      </c>
      <c r="G13" s="4">
        <f t="shared" si="4"/>
        <v>0.59375</v>
      </c>
      <c r="H13" s="2"/>
      <c r="I13" s="3" t="s">
        <v>18</v>
      </c>
      <c r="J13" s="4">
        <v>0.55972222222222223</v>
      </c>
      <c r="K13" s="4">
        <f t="shared" ref="K13:K14" si="5">J13+TIME(0,49,0)</f>
        <v>0.59375</v>
      </c>
      <c r="M13" s="2"/>
      <c r="N13" s="2"/>
      <c r="O13" s="2"/>
    </row>
    <row r="14" spans="1:15" ht="15.75">
      <c r="A14" s="3" t="s">
        <v>19</v>
      </c>
      <c r="B14" s="4">
        <v>0.59583333333333333</v>
      </c>
      <c r="C14" s="4">
        <f>B14+TIME(0,49,0)</f>
        <v>0.62986111111111109</v>
      </c>
      <c r="D14" s="2"/>
      <c r="E14" s="3" t="s">
        <v>19</v>
      </c>
      <c r="F14" s="4">
        <v>0.59583333333333333</v>
      </c>
      <c r="G14" s="4">
        <f>F14+TIME(0,49,0)</f>
        <v>0.62986111111111109</v>
      </c>
      <c r="H14" s="2"/>
      <c r="I14" s="3" t="s">
        <v>19</v>
      </c>
      <c r="J14" s="4">
        <v>0.59583333333333333</v>
      </c>
      <c r="K14" s="4">
        <f t="shared" si="5"/>
        <v>0.62986111111111109</v>
      </c>
      <c r="M14" s="2"/>
      <c r="N14" s="2"/>
      <c r="O14" s="2"/>
    </row>
    <row r="15" spans="1:15" ht="15.75">
      <c r="M15" s="2"/>
      <c r="N15" s="2"/>
      <c r="O15" s="2"/>
    </row>
    <row r="16" spans="1:15" ht="15.75">
      <c r="A16" s="9" t="s">
        <v>20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M16" s="2"/>
      <c r="N16" s="2"/>
      <c r="O16" s="2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M17" s="2"/>
      <c r="N17" s="2"/>
      <c r="O17" s="2"/>
    </row>
    <row r="18" spans="1:15" ht="15.75">
      <c r="A18" s="10" t="s">
        <v>2</v>
      </c>
      <c r="B18" s="10"/>
      <c r="C18" s="10"/>
      <c r="D18" s="2"/>
      <c r="E18" s="11" t="s">
        <v>21</v>
      </c>
      <c r="F18" s="11"/>
      <c r="G18" s="11"/>
      <c r="H18" s="2"/>
      <c r="I18" s="12" t="s">
        <v>22</v>
      </c>
      <c r="J18" s="12"/>
      <c r="K18" s="12"/>
      <c r="M18" s="2"/>
      <c r="N18" s="2"/>
      <c r="O18" s="2"/>
    </row>
    <row r="19" spans="1:15" ht="15.75">
      <c r="A19" s="3" t="s">
        <v>5</v>
      </c>
      <c r="B19" s="4">
        <v>0.375</v>
      </c>
      <c r="C19" s="4">
        <f>B19+TIME(0,45,0)</f>
        <v>0.40625</v>
      </c>
      <c r="D19" s="2"/>
      <c r="E19" s="3" t="s">
        <v>5</v>
      </c>
      <c r="F19" s="4">
        <v>0.375</v>
      </c>
      <c r="G19" s="4">
        <f>F19+TIME(0,45,0)</f>
        <v>0.40625</v>
      </c>
      <c r="H19" s="2"/>
      <c r="I19" s="3" t="s">
        <v>5</v>
      </c>
      <c r="J19" s="4">
        <v>0.375</v>
      </c>
      <c r="K19" s="4">
        <f>J19+TIME(0,45,0)</f>
        <v>0.40625</v>
      </c>
      <c r="M19" s="2"/>
      <c r="N19" s="2"/>
      <c r="O19" s="2"/>
    </row>
    <row r="20" spans="1:15" ht="15.75">
      <c r="A20" s="3" t="s">
        <v>6</v>
      </c>
      <c r="B20" s="4">
        <v>0.40833333333333338</v>
      </c>
      <c r="C20" s="4">
        <f>B20+TIME(0,45,0)</f>
        <v>0.43958333333333338</v>
      </c>
      <c r="D20" s="2"/>
      <c r="E20" s="3" t="s">
        <v>6</v>
      </c>
      <c r="F20" s="4">
        <v>0.40833333333333338</v>
      </c>
      <c r="G20" s="4">
        <f>F20+TIME(0,45,0)</f>
        <v>0.43958333333333338</v>
      </c>
      <c r="H20" s="2"/>
      <c r="I20" s="3" t="s">
        <v>6</v>
      </c>
      <c r="J20" s="4">
        <v>0.40833333333333338</v>
      </c>
      <c r="K20" s="4">
        <f>J20+TIME(0,45,0)</f>
        <v>0.43958333333333338</v>
      </c>
      <c r="M20" s="5" t="s">
        <v>23</v>
      </c>
      <c r="N20" s="5"/>
      <c r="O20" s="5"/>
    </row>
    <row r="21" spans="1:15" ht="15.75">
      <c r="A21" s="3" t="s">
        <v>8</v>
      </c>
      <c r="B21" s="4">
        <v>0.44166666666666665</v>
      </c>
      <c r="C21" s="4">
        <f>B21+TIME(0,45,0)</f>
        <v>0.47291666666666665</v>
      </c>
      <c r="D21" s="2"/>
      <c r="E21" s="3" t="s">
        <v>8</v>
      </c>
      <c r="F21" s="4">
        <v>0.44166666666666665</v>
      </c>
      <c r="G21" s="4">
        <f>F21+TIME(0,45,0)</f>
        <v>0.47291666666666665</v>
      </c>
      <c r="H21" s="2"/>
      <c r="I21" s="3" t="s">
        <v>8</v>
      </c>
      <c r="J21" s="4">
        <v>0.44166666666666665</v>
      </c>
      <c r="K21" s="4">
        <f>J21+TIME(0,45,0)</f>
        <v>0.47291666666666665</v>
      </c>
      <c r="M21" s="6" t="s">
        <v>9</v>
      </c>
      <c r="N21" s="7">
        <v>0.47500000000000003</v>
      </c>
      <c r="O21" s="7">
        <f>N21+TIME(0,30,0)</f>
        <v>0.49583333333333335</v>
      </c>
    </row>
    <row r="22" spans="1:15" ht="15.75">
      <c r="A22" s="3" t="s">
        <v>10</v>
      </c>
      <c r="B22" s="4">
        <v>0.47500000000000003</v>
      </c>
      <c r="C22" s="4">
        <f>B22+TIME(0,30,0)</f>
        <v>0.49583333333333335</v>
      </c>
      <c r="D22" s="2"/>
      <c r="E22" s="3" t="s">
        <v>16</v>
      </c>
      <c r="F22" s="4">
        <v>0.47500000000000003</v>
      </c>
      <c r="G22" s="4">
        <f>F22+TIME(0,45,0)</f>
        <v>0.50625000000000009</v>
      </c>
      <c r="H22" s="2"/>
      <c r="I22" s="3" t="s">
        <v>24</v>
      </c>
      <c r="J22" s="4">
        <v>0.47500000000000003</v>
      </c>
      <c r="K22" s="4">
        <f>J22+TIME(0,45,0)</f>
        <v>0.50625000000000009</v>
      </c>
      <c r="M22" s="6" t="s">
        <v>13</v>
      </c>
      <c r="N22" s="7">
        <v>0.5083333333333333</v>
      </c>
      <c r="O22" s="7">
        <f>N22+TIME(0,30,0)</f>
        <v>0.52916666666666667</v>
      </c>
    </row>
    <row r="23" spans="1:15" ht="15.75">
      <c r="A23" s="3" t="s">
        <v>16</v>
      </c>
      <c r="B23" s="4">
        <v>0.99791666666666667</v>
      </c>
      <c r="C23" s="4">
        <f>B23+TIME(0,45,0)</f>
        <v>1.0291666666666668</v>
      </c>
      <c r="D23" s="2"/>
      <c r="E23" s="3" t="s">
        <v>10</v>
      </c>
      <c r="F23" s="4">
        <v>0.5083333333333333</v>
      </c>
      <c r="G23" s="4">
        <f>F23+TIME(0,30,0)</f>
        <v>0.52916666666666667</v>
      </c>
      <c r="H23" s="2"/>
      <c r="I23" s="3" t="s">
        <v>17</v>
      </c>
      <c r="J23" s="4">
        <v>0.5083333333333333</v>
      </c>
      <c r="K23" s="4">
        <f>J23+TIME(0,45,0)</f>
        <v>0.5395833333333333</v>
      </c>
      <c r="M23" s="6" t="s">
        <v>15</v>
      </c>
      <c r="N23" s="7">
        <v>0.54166666666666663</v>
      </c>
      <c r="O23" s="7">
        <f>N23+TIME(0,30,0)</f>
        <v>0.5625</v>
      </c>
    </row>
    <row r="24" spans="1:15" ht="15.75">
      <c r="A24" s="3" t="s">
        <v>17</v>
      </c>
      <c r="B24" s="4">
        <v>0.53125</v>
      </c>
      <c r="C24" s="4">
        <f>B24+TIME(0,45,0)</f>
        <v>0.5625</v>
      </c>
      <c r="D24" s="2"/>
      <c r="E24" s="3" t="s">
        <v>17</v>
      </c>
      <c r="F24" s="4">
        <v>0.53125</v>
      </c>
      <c r="G24" s="4">
        <f>F24+TIME(0,45,0)</f>
        <v>0.5625</v>
      </c>
      <c r="H24" s="2"/>
      <c r="I24" s="3" t="s">
        <v>10</v>
      </c>
      <c r="J24" s="4">
        <v>0.54166666666666663</v>
      </c>
      <c r="K24" s="4">
        <f>J24+TIME(0,30,0)</f>
        <v>0.5625</v>
      </c>
      <c r="M24" s="2"/>
      <c r="N24" s="5"/>
      <c r="O24" s="2"/>
    </row>
    <row r="25" spans="1:15" ht="15.75">
      <c r="A25" s="3" t="s">
        <v>18</v>
      </c>
      <c r="B25" s="4">
        <v>0.56458333333333333</v>
      </c>
      <c r="C25" s="4">
        <f>B25+TIME(0,45,)</f>
        <v>0.59583333333333333</v>
      </c>
      <c r="D25" s="2"/>
      <c r="E25" s="3" t="s">
        <v>18</v>
      </c>
      <c r="F25" s="4">
        <v>0.56458333333333333</v>
      </c>
      <c r="G25" s="4">
        <f>F25+TIME(0,45,0)</f>
        <v>0.59583333333333333</v>
      </c>
      <c r="H25" s="2"/>
      <c r="I25" s="3" t="s">
        <v>18</v>
      </c>
      <c r="J25" s="4">
        <v>0.56458333333333333</v>
      </c>
      <c r="K25" s="4">
        <f>J25+TIME(0,45,0)</f>
        <v>0.59583333333333333</v>
      </c>
      <c r="M25" s="2"/>
      <c r="N25" s="5"/>
      <c r="O25" s="2"/>
    </row>
    <row r="26" spans="1:15" ht="15.75">
      <c r="A26" s="3" t="s">
        <v>19</v>
      </c>
      <c r="B26" s="4">
        <v>0.59791666666666665</v>
      </c>
      <c r="C26" s="4">
        <f>B26+TIME(0,44,0)</f>
        <v>0.62847222222222221</v>
      </c>
      <c r="D26" s="2"/>
      <c r="E26" s="3" t="s">
        <v>19</v>
      </c>
      <c r="F26" s="4">
        <v>0.59791666666666665</v>
      </c>
      <c r="G26" s="4">
        <f>F26+TIME(0,44,0)</f>
        <v>0.62847222222222221</v>
      </c>
      <c r="H26" s="2"/>
      <c r="I26" s="3" t="s">
        <v>19</v>
      </c>
      <c r="J26" s="4">
        <v>0.59791666666666665</v>
      </c>
      <c r="K26" s="4">
        <f>J26+TIME(0,44,0)</f>
        <v>0.62847222222222221</v>
      </c>
      <c r="M26" s="2"/>
      <c r="N26" s="5"/>
      <c r="O26" s="2"/>
    </row>
    <row r="27" spans="1:15" ht="15.75">
      <c r="B27" s="1"/>
      <c r="C27" s="1"/>
      <c r="M27" s="2"/>
      <c r="N27" s="5"/>
      <c r="O27" s="2"/>
    </row>
    <row r="28" spans="1:15" ht="15.75">
      <c r="A28" s="13" t="s">
        <v>25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2"/>
      <c r="N28" s="5"/>
      <c r="O28" s="2"/>
    </row>
    <row r="29" spans="1:15" ht="15.7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2"/>
      <c r="N29" s="5"/>
      <c r="O29" s="2"/>
    </row>
    <row r="30" spans="1:15" ht="15.75">
      <c r="A30" s="10" t="s">
        <v>2</v>
      </c>
      <c r="B30" s="10"/>
      <c r="C30" s="10"/>
      <c r="D30" s="2"/>
      <c r="E30" s="11" t="s">
        <v>21</v>
      </c>
      <c r="F30" s="11"/>
      <c r="G30" s="11"/>
      <c r="H30" s="2"/>
      <c r="I30" s="12" t="s">
        <v>22</v>
      </c>
      <c r="J30" s="12"/>
      <c r="K30" s="12"/>
      <c r="M30" s="2"/>
      <c r="N30" s="5"/>
      <c r="O30" s="2"/>
    </row>
    <row r="31" spans="1:15" ht="15.75">
      <c r="A31" s="3" t="s">
        <v>5</v>
      </c>
      <c r="B31" s="4">
        <v>0.41666666666666669</v>
      </c>
      <c r="C31" s="4">
        <f>B31+TIME(0,37,0)</f>
        <v>0.44236111111111115</v>
      </c>
      <c r="D31" s="2"/>
      <c r="E31" s="3" t="s">
        <v>5</v>
      </c>
      <c r="F31" s="4">
        <v>0.41666666666666669</v>
      </c>
      <c r="G31" s="4">
        <f>F31+TIME(0,37,0)</f>
        <v>0.44236111111111115</v>
      </c>
      <c r="H31" s="2"/>
      <c r="I31" s="3" t="s">
        <v>5</v>
      </c>
      <c r="J31" s="4">
        <v>0.41666666666666669</v>
      </c>
      <c r="K31" s="4">
        <f>J31+TIME(0,37,0)</f>
        <v>0.44236111111111115</v>
      </c>
      <c r="M31" s="5" t="s">
        <v>26</v>
      </c>
      <c r="N31" s="5"/>
      <c r="O31" s="5"/>
    </row>
    <row r="32" spans="1:15" ht="15.75">
      <c r="A32" s="3" t="s">
        <v>6</v>
      </c>
      <c r="B32" s="4">
        <v>0.44444444444444442</v>
      </c>
      <c r="C32" s="4">
        <f>B32+TIME(0,36,0)</f>
        <v>0.46944444444444444</v>
      </c>
      <c r="D32" s="2"/>
      <c r="E32" s="3" t="s">
        <v>6</v>
      </c>
      <c r="F32" s="4">
        <v>0.44444444444444442</v>
      </c>
      <c r="G32" s="4">
        <f>F32+TIME(0,36,0)</f>
        <v>0.46944444444444444</v>
      </c>
      <c r="H32" s="2"/>
      <c r="I32" s="3" t="s">
        <v>6</v>
      </c>
      <c r="J32" s="4">
        <v>0.44444444444444442</v>
      </c>
      <c r="K32" s="4">
        <f>J32+TIME(0,36,0)</f>
        <v>0.46944444444444444</v>
      </c>
      <c r="M32" s="6" t="s">
        <v>9</v>
      </c>
      <c r="N32" s="7">
        <v>0.47152777777777777</v>
      </c>
      <c r="O32" s="7">
        <f>N32+TIME(0,30,0)</f>
        <v>0.49236111111111108</v>
      </c>
    </row>
    <row r="33" spans="1:15" ht="15.75">
      <c r="A33" s="3" t="s">
        <v>10</v>
      </c>
      <c r="B33" s="4">
        <v>0.47152777777777777</v>
      </c>
      <c r="C33" s="4">
        <f>B33+TIME(0,30,0)</f>
        <v>0.49236111111111108</v>
      </c>
      <c r="D33" s="2"/>
      <c r="E33" s="3" t="s">
        <v>8</v>
      </c>
      <c r="F33" s="4">
        <v>0.47152777777777777</v>
      </c>
      <c r="G33" s="4">
        <f>F33+TIME(0,36,0)</f>
        <v>0.49652777777777779</v>
      </c>
      <c r="H33" s="2"/>
      <c r="I33" s="3" t="s">
        <v>8</v>
      </c>
      <c r="J33" s="4">
        <v>0.47152777777777777</v>
      </c>
      <c r="K33" s="4">
        <f t="shared" ref="K33:K34" si="6">J33+TIME(0,36,0)</f>
        <v>0.49652777777777779</v>
      </c>
      <c r="M33" s="6" t="s">
        <v>13</v>
      </c>
      <c r="N33" s="7">
        <v>0.99861111111111101</v>
      </c>
      <c r="O33" s="7">
        <f>N33+TIME(0,30,0)</f>
        <v>1.0194444444444444</v>
      </c>
    </row>
    <row r="34" spans="1:15" ht="15.75">
      <c r="A34" s="3" t="s">
        <v>8</v>
      </c>
      <c r="B34" s="4">
        <v>0.99444444444444446</v>
      </c>
      <c r="C34" s="4">
        <f>B34+TIME(0,36,0)</f>
        <v>1.0194444444444444</v>
      </c>
      <c r="D34" s="2"/>
      <c r="E34" s="3" t="s">
        <v>10</v>
      </c>
      <c r="F34" s="4">
        <v>0.99861111111111101</v>
      </c>
      <c r="G34" s="4">
        <f>F34+TIME(0,30,0)</f>
        <v>1.0194444444444444</v>
      </c>
      <c r="H34" s="2"/>
      <c r="I34" s="3" t="s">
        <v>24</v>
      </c>
      <c r="J34" s="4">
        <v>0.99861111111111101</v>
      </c>
      <c r="K34" s="4">
        <f t="shared" si="6"/>
        <v>1.023611111111111</v>
      </c>
      <c r="M34" s="6" t="s">
        <v>15</v>
      </c>
      <c r="N34" s="7">
        <v>0.52569444444444446</v>
      </c>
      <c r="O34" s="7">
        <f>N34+TIME(0,30,0)</f>
        <v>0.54652777777777783</v>
      </c>
    </row>
    <row r="35" spans="1:15" ht="15.75">
      <c r="A35" s="3" t="s">
        <v>27</v>
      </c>
      <c r="B35" s="4">
        <v>0.52152777777777781</v>
      </c>
      <c r="C35" s="4">
        <f t="shared" ref="C35:C37" si="7">B35+TIME(0,36,0)</f>
        <v>0.54652777777777783</v>
      </c>
      <c r="D35" s="2"/>
      <c r="E35" s="3" t="s">
        <v>27</v>
      </c>
      <c r="F35" s="4">
        <v>0.52152777777777781</v>
      </c>
      <c r="G35" s="4">
        <f>F35+TIME(0,36,0)</f>
        <v>0.54652777777777783</v>
      </c>
      <c r="H35" s="2"/>
      <c r="I35" s="3" t="s">
        <v>10</v>
      </c>
      <c r="J35" s="4">
        <v>0.52569444444444446</v>
      </c>
      <c r="K35" s="4">
        <f>J35+TIME(0,30,0)</f>
        <v>0.54652777777777783</v>
      </c>
    </row>
    <row r="36" spans="1:15" ht="15.75">
      <c r="A36" s="3" t="s">
        <v>17</v>
      </c>
      <c r="B36" s="4">
        <v>0.54861111111111105</v>
      </c>
      <c r="C36" s="4">
        <f t="shared" si="7"/>
        <v>0.57361111111111107</v>
      </c>
      <c r="D36" s="2"/>
      <c r="E36" s="3" t="s">
        <v>17</v>
      </c>
      <c r="F36" s="4">
        <v>0.54861111111111105</v>
      </c>
      <c r="G36" s="4">
        <f t="shared" ref="G36:G37" si="8">F36+TIME(0,36,0)</f>
        <v>0.57361111111111107</v>
      </c>
      <c r="H36" s="2"/>
      <c r="I36" s="3" t="s">
        <v>17</v>
      </c>
      <c r="J36" s="4">
        <v>0.54861111111111105</v>
      </c>
      <c r="K36" s="4">
        <f>J36+TIME(0,36,0)</f>
        <v>0.57361111111111107</v>
      </c>
    </row>
    <row r="37" spans="1:15" ht="15.75">
      <c r="A37" s="3" t="s">
        <v>18</v>
      </c>
      <c r="B37" s="4">
        <v>0.5756944444444444</v>
      </c>
      <c r="C37" s="4">
        <f t="shared" si="7"/>
        <v>0.60069444444444442</v>
      </c>
      <c r="D37" s="2"/>
      <c r="E37" s="3" t="s">
        <v>18</v>
      </c>
      <c r="F37" s="4">
        <v>0.5756944444444444</v>
      </c>
      <c r="G37" s="4">
        <f t="shared" si="8"/>
        <v>0.60069444444444442</v>
      </c>
      <c r="H37" s="2"/>
      <c r="I37" s="3" t="s">
        <v>18</v>
      </c>
      <c r="J37" s="4">
        <v>0.5756944444444444</v>
      </c>
      <c r="K37" s="4">
        <f>J37+TIME(0,36,0)</f>
        <v>0.60069444444444442</v>
      </c>
    </row>
    <row r="38" spans="1:15" ht="15.75">
      <c r="A38" s="3" t="s">
        <v>19</v>
      </c>
      <c r="B38" s="4">
        <v>0.60277777777777775</v>
      </c>
      <c r="C38" s="4">
        <f>B38+TIME(0,37,0)</f>
        <v>0.62847222222222221</v>
      </c>
      <c r="D38" s="2"/>
      <c r="E38" s="3" t="s">
        <v>19</v>
      </c>
      <c r="F38" s="4">
        <v>0.60277777777777775</v>
      </c>
      <c r="G38" s="4">
        <f t="shared" ref="G38" si="9">F38+TIME(0,37,0)</f>
        <v>0.62847222222222221</v>
      </c>
      <c r="H38" s="2"/>
      <c r="I38" s="3" t="s">
        <v>19</v>
      </c>
      <c r="J38" s="4">
        <v>0.60277777777777775</v>
      </c>
      <c r="K38" s="4">
        <f t="shared" ref="K38" si="10">J38+TIME(0,37,0)</f>
        <v>0.62847222222222221</v>
      </c>
    </row>
  </sheetData>
  <mergeCells count="13">
    <mergeCell ref="A1:K2"/>
    <mergeCell ref="A30:C30"/>
    <mergeCell ref="E30:G30"/>
    <mergeCell ref="I30:K30"/>
    <mergeCell ref="A28:K29"/>
    <mergeCell ref="A3:K4"/>
    <mergeCell ref="A5:C5"/>
    <mergeCell ref="E5:G5"/>
    <mergeCell ref="I5:K5"/>
    <mergeCell ref="A18:C18"/>
    <mergeCell ref="E18:G18"/>
    <mergeCell ref="I18:K18"/>
    <mergeCell ref="A16:K17"/>
  </mergeCells>
  <pageMargins left="0.7" right="0.7" top="0.75" bottom="0.75" header="0.3" footer="0.3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EF4642D31CC241A66EE4EB13D738AE" ma:contentTypeVersion="3" ma:contentTypeDescription="Create a new document." ma:contentTypeScope="" ma:versionID="863423af765ae954caf1e26b9b675106">
  <xsd:schema xmlns:xsd="http://www.w3.org/2001/XMLSchema" xmlns:xs="http://www.w3.org/2001/XMLSchema" xmlns:p="http://schemas.microsoft.com/office/2006/metadata/properties" xmlns:ns2="480b0145-550f-41da-95b9-eba9a5d1bcc8" targetNamespace="http://schemas.microsoft.com/office/2006/metadata/properties" ma:root="true" ma:fieldsID="404484c03696ac9a6b9e5582d2ae9490" ns2:_="">
    <xsd:import namespace="480b0145-550f-41da-95b9-eba9a5d1b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b0145-550f-41da-95b9-eba9a5d1b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2A08C1-F381-4A09-9234-C0A1BA889051}"/>
</file>

<file path=customXml/itemProps2.xml><?xml version="1.0" encoding="utf-8"?>
<ds:datastoreItem xmlns:ds="http://schemas.openxmlformats.org/officeDocument/2006/customXml" ds:itemID="{8BB3295D-0AA2-4F3E-AE8A-5C093F50DBBF}"/>
</file>

<file path=customXml/itemProps3.xml><?xml version="1.0" encoding="utf-8"?>
<ds:datastoreItem xmlns:ds="http://schemas.openxmlformats.org/officeDocument/2006/customXml" ds:itemID="{E06276A9-5480-441C-A48F-5B8B80411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Leoneil Tulabing</dc:creator>
  <cp:keywords/>
  <dc:description/>
  <cp:lastModifiedBy/>
  <cp:revision/>
  <dcterms:created xsi:type="dcterms:W3CDTF">2022-02-14T00:03:59Z</dcterms:created>
  <dcterms:modified xsi:type="dcterms:W3CDTF">2023-07-13T00:47:16Z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0x01010010EF4642D31CC241A66EE4EB13D738AE</vt:lpwstr>
  </property>
</Properties>
</file>